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904"/>
  <workbookPr defaultThemeVersion="166925"/>
  <mc:AlternateContent xmlns:mc="http://schemas.openxmlformats.org/markup-compatibility/2006">
    <mc:Choice Requires="x15">
      <x15ac:absPath xmlns:x15ac="http://schemas.microsoft.com/office/spreadsheetml/2010/11/ac" url="D:\TempUserProfiles\NetworkService\AppData\Local\Packages\oice_16_974fa576_32c1d314_72a\AC\Temp\"/>
    </mc:Choice>
  </mc:AlternateContent>
  <xr:revisionPtr revIDLastSave="0" documentId="8_{D0A5E6DC-B82C-4D8F-AA58-90E02D439AD6}" xr6:coauthVersionLast="45" xr6:coauthVersionMax="45" xr10:uidLastSave="{00000000-0000-0000-0000-000000000000}"/>
  <bookViews>
    <workbookView xWindow="-120" yWindow="-120" windowWidth="25440" windowHeight="15390" xr2:uid="{FBF20CF8-DAE2-4A8D-82AF-3249B13C7D0D}"/>
  </bookViews>
  <sheets>
    <sheet name="Pop Up to Stock Up" sheetId="3" r:id="rId1"/>
  </sheets>
  <definedNames>
    <definedName name="_xlnm.Print_Area" localSheetId="0">'Pop Up to Stock Up'!$A$1:$O$27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 i="3" l="1"/>
  <c r="L12" i="3"/>
  <c r="O12" i="3" s="1"/>
  <c r="L13" i="3"/>
  <c r="O13" i="3" s="1"/>
  <c r="L14" i="3"/>
  <c r="O14" i="3" s="1"/>
  <c r="L15" i="3"/>
  <c r="O15" i="3" s="1"/>
  <c r="L16" i="3"/>
  <c r="O16" i="3" s="1"/>
  <c r="L17" i="3"/>
  <c r="O17" i="3" s="1"/>
  <c r="L18" i="3"/>
  <c r="O18" i="3"/>
  <c r="L19" i="3"/>
  <c r="O19" i="3"/>
  <c r="L20" i="3"/>
  <c r="O20" i="3"/>
  <c r="L21" i="3"/>
  <c r="O21" i="3"/>
  <c r="L22" i="3"/>
  <c r="O22" i="3"/>
  <c r="L23" i="3"/>
  <c r="O23" i="3"/>
  <c r="L24" i="3"/>
  <c r="O24" i="3"/>
  <c r="L25" i="3"/>
  <c r="L26" i="3"/>
  <c r="L27" i="3"/>
  <c r="O27" i="3"/>
  <c r="O25" i="3"/>
  <c r="O26" i="3"/>
  <c r="K13" i="3"/>
  <c r="K14" i="3"/>
  <c r="K15" i="3"/>
  <c r="K16" i="3"/>
  <c r="K17" i="3"/>
  <c r="K18" i="3"/>
  <c r="K19" i="3"/>
  <c r="K20" i="3"/>
  <c r="K21" i="3"/>
  <c r="K22" i="3"/>
  <c r="K23" i="3"/>
  <c r="K24" i="3"/>
  <c r="K25" i="3"/>
  <c r="K26" i="3"/>
  <c r="K27" i="3"/>
</calcChain>
</file>

<file path=xl/sharedStrings.xml><?xml version="1.0" encoding="utf-8"?>
<sst xmlns="http://schemas.openxmlformats.org/spreadsheetml/2006/main" count="57" uniqueCount="53">
  <si>
    <t>This Spreadsheet will help determine how much to charge per case, as well as, if you break open a case and sell by the each. You can copy and paste directly from a Shop List. You simply need to do the math for columns H, I, J and M.</t>
  </si>
  <si>
    <t>Item List</t>
  </si>
  <si>
    <t>SUPC</t>
  </si>
  <si>
    <t>PACK</t>
  </si>
  <si>
    <t>SIZE</t>
  </si>
  <si>
    <t>BRAND</t>
  </si>
  <si>
    <t>Item</t>
  </si>
  <si>
    <t>Category</t>
  </si>
  <si>
    <t>Case Price</t>
  </si>
  <si>
    <t>Patron Unit</t>
  </si>
  <si>
    <t>Patron Unit Per Case</t>
  </si>
  <si>
    <t>Patron Quantity Ordered</t>
  </si>
  <si>
    <t>Cases Needed</t>
  </si>
  <si>
    <t>Each Cost</t>
  </si>
  <si>
    <t>Margin</t>
  </si>
  <si>
    <t>Sell Price</t>
  </si>
  <si>
    <t>Profit</t>
  </si>
  <si>
    <t>200/3/4oz</t>
  </si>
  <si>
    <t>sauce tartar cup</t>
  </si>
  <si>
    <t>1008507</t>
  </si>
  <si>
    <t>16/20oz</t>
  </si>
  <si>
    <t>ketchup squeeze</t>
  </si>
  <si>
    <t>4166379</t>
  </si>
  <si>
    <t>16/9oz</t>
  </si>
  <si>
    <t>mustard squeeze</t>
  </si>
  <si>
    <t>7682802</t>
  </si>
  <si>
    <t>1/15dz</t>
  </si>
  <si>
    <t>egg shell organic</t>
  </si>
  <si>
    <t>7074078</t>
  </si>
  <si>
    <t>10/100</t>
  </si>
  <si>
    <t>glove vinyl p-free XL</t>
  </si>
  <si>
    <t>4767022</t>
  </si>
  <si>
    <t>glove vinylp-free L</t>
  </si>
  <si>
    <t>2557460</t>
  </si>
  <si>
    <t>80ct</t>
  </si>
  <si>
    <t>toilet tissue</t>
  </si>
  <si>
    <t>50ct</t>
  </si>
  <si>
    <t>face mask</t>
  </si>
  <si>
    <t>6/8ct</t>
  </si>
  <si>
    <t>hamburger bun split</t>
  </si>
  <si>
    <t>50lb</t>
  </si>
  <si>
    <t>onion yellow</t>
  </si>
  <si>
    <t>potato</t>
  </si>
  <si>
    <t>12/100</t>
  </si>
  <si>
    <t>plate paper</t>
  </si>
  <si>
    <t>28/6oz</t>
  </si>
  <si>
    <t>steak strip loin</t>
  </si>
  <si>
    <t>steak sirlon</t>
  </si>
  <si>
    <t>steak balltip</t>
  </si>
  <si>
    <t>10/5lb</t>
  </si>
  <si>
    <t>batter mix</t>
  </si>
  <si>
    <t>1/35lb</t>
  </si>
  <si>
    <t>shortening fry ZTF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</si>
</sst>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2">
    <font>
      <sz val="11"/>
      <color theme="1"/>
      <name val="Calibri"/>
      <family val="2"/>
      <scheme val="minor"/>
    </font>
    <font>
      <sz val="11"/>
      <color theme="1"/>
      <name val="Calibri"/>
      <family val="2"/>
      <scheme val="minor"/>
    </font>
    <font>
      <sz val="11"/>
      <color theme="1"/>
      <name val="Verdana"/>
      <family val="2"/>
    </font>
    <font>
      <sz val="10"/>
      <color theme="1"/>
      <name val="Verdana"/>
      <family val="2"/>
    </font>
    <font>
      <b/>
      <sz val="10"/>
      <color theme="0"/>
      <name val="Verdana"/>
      <family val="2"/>
    </font>
    <font>
      <sz val="8"/>
      <name val="Calibri"/>
      <family val="2"/>
      <scheme val="minor"/>
    </font>
    <font>
      <b/>
      <sz val="18"/>
      <color theme="0"/>
      <name val="Verdana"/>
      <family val="2"/>
    </font>
    <font>
      <sz val="10"/>
      <color theme="0"/>
      <name val="Verdana"/>
      <family val="2"/>
    </font>
    <font>
      <sz val="10"/>
      <color rgb="FFFFFFFF"/>
      <name val="Verdana"/>
      <family val="2"/>
    </font>
    <font>
      <b/>
      <sz val="10"/>
      <name val="Verdana"/>
      <family val="2"/>
    </font>
    <font>
      <b/>
      <sz val="26"/>
      <color theme="2" tint="-9.9978637043366805E-2"/>
      <name val="Verdana"/>
      <family val="2"/>
    </font>
    <font>
      <b/>
      <sz val="13"/>
      <color theme="3"/>
      <name val="Calibri"/>
      <family val="2"/>
      <scheme val="minor"/>
    </font>
  </fonts>
  <fills count="8">
    <fill>
      <patternFill patternType="none"/>
    </fill>
    <fill>
      <patternFill patternType="gray125"/>
    </fill>
    <fill>
      <patternFill patternType="solid">
        <fgColor theme="1" tint="0.14999847407452621"/>
        <bgColor indexed="64"/>
      </patternFill>
    </fill>
    <fill>
      <patternFill patternType="solid">
        <fgColor rgb="FF0C76BD"/>
        <bgColor indexed="64"/>
      </patternFill>
    </fill>
    <fill>
      <patternFill patternType="solid">
        <fgColor rgb="FF609F43"/>
        <bgColor indexed="64"/>
      </patternFill>
    </fill>
    <fill>
      <patternFill patternType="solid">
        <fgColor theme="7"/>
        <bgColor indexed="64"/>
      </patternFill>
    </fill>
    <fill>
      <patternFill patternType="solid">
        <fgColor theme="0" tint="-0.14999847407452621"/>
        <bgColor indexed="64"/>
      </patternFill>
    </fill>
    <fill>
      <patternFill patternType="solid">
        <fgColor rgb="FF609F43"/>
        <bgColor rgb="FF000000"/>
      </patternFill>
    </fill>
  </fills>
  <borders count="5">
    <border>
      <left/>
      <right/>
      <top/>
      <bottom/>
      <diagonal/>
    </border>
    <border>
      <left style="thin">
        <color theme="1" tint="0.34998626667073579"/>
      </left>
      <right style="thin">
        <color theme="1" tint="0.34998626667073579"/>
      </right>
      <top style="thin">
        <color theme="1" tint="0.34998626667073579"/>
      </top>
      <bottom/>
      <diagonal/>
    </border>
    <border>
      <left style="thin">
        <color theme="2" tint="-0.749992370372631"/>
      </left>
      <right style="thin">
        <color theme="2" tint="-0.749992370372631"/>
      </right>
      <top style="thin">
        <color theme="2" tint="-0.749992370372631"/>
      </top>
      <bottom style="thin">
        <color theme="2" tint="-0.749992370372631"/>
      </bottom>
      <diagonal/>
    </border>
    <border>
      <left style="thin">
        <color theme="1" tint="0.34998626667073579"/>
      </left>
      <right style="thin">
        <color theme="1" tint="0.34998626667073579"/>
      </right>
      <top/>
      <bottom/>
      <diagonal/>
    </border>
    <border>
      <left/>
      <right/>
      <top/>
      <bottom style="thick">
        <color theme="4" tint="0.499984740745262"/>
      </bottom>
      <diagonal/>
    </border>
  </borders>
  <cellStyleXfs count="3">
    <xf numFmtId="0" fontId="0" fillId="0" borderId="0"/>
    <xf numFmtId="44" fontId="1" fillId="0" borderId="0" applyFont="0" applyFill="0" applyBorder="0" applyAlignment="0" applyProtection="0"/>
    <xf numFmtId="0" fontId="11" fillId="0" borderId="4" applyNumberFormat="0" applyFill="0" applyAlignment="0" applyProtection="0"/>
  </cellStyleXfs>
  <cellXfs count="22">
    <xf numFmtId="0" fontId="0" fillId="0" borderId="0" xfId="0"/>
    <xf numFmtId="0" fontId="2" fillId="0" borderId="0" xfId="0" applyFont="1"/>
    <xf numFmtId="0" fontId="2" fillId="0" borderId="0" xfId="0" applyFont="1" applyAlignment="1">
      <alignment vertical="center"/>
    </xf>
    <xf numFmtId="44" fontId="3" fillId="0" borderId="2" xfId="0" applyNumberFormat="1" applyFont="1" applyBorder="1"/>
    <xf numFmtId="0" fontId="9" fillId="5" borderId="2" xfId="0" applyFont="1" applyFill="1" applyBorder="1"/>
    <xf numFmtId="0" fontId="10" fillId="6" borderId="0" xfId="0" applyFont="1" applyFill="1" applyAlignment="1">
      <alignment vertical="center"/>
    </xf>
    <xf numFmtId="0" fontId="10" fillId="6" borderId="0" xfId="0" applyFont="1" applyFill="1" applyAlignment="1">
      <alignment horizontal="center"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0" xfId="0" applyFont="1" applyFill="1" applyBorder="1" applyAlignment="1">
      <alignment horizontal="center" vertical="center"/>
    </xf>
    <xf numFmtId="49" fontId="7" fillId="4" borderId="2" xfId="0" applyNumberFormat="1" applyFont="1" applyFill="1" applyBorder="1"/>
    <xf numFmtId="0" fontId="4" fillId="4" borderId="2" xfId="0" applyFont="1" applyFill="1" applyBorder="1"/>
    <xf numFmtId="44" fontId="4" fillId="4" borderId="2" xfId="1" applyFont="1" applyFill="1" applyBorder="1"/>
    <xf numFmtId="0" fontId="4" fillId="4" borderId="2" xfId="0" applyFont="1" applyFill="1" applyBorder="1" applyAlignment="1">
      <alignment horizontal="center"/>
    </xf>
    <xf numFmtId="49" fontId="8" fillId="7" borderId="2" xfId="0" applyNumberFormat="1" applyFont="1" applyFill="1" applyBorder="1"/>
    <xf numFmtId="9" fontId="7" fillId="4" borderId="2" xfId="0" applyNumberFormat="1" applyFont="1" applyFill="1" applyBorder="1"/>
    <xf numFmtId="8" fontId="3" fillId="0" borderId="2" xfId="0" applyNumberFormat="1" applyFont="1" applyBorder="1"/>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11" fillId="5" borderId="0" xfId="2" applyFill="1" applyBorder="1" applyAlignment="1">
      <alignment horizontal="center" vertical="center" wrapText="1"/>
    </xf>
    <xf numFmtId="0" fontId="11" fillId="5" borderId="4" xfId="2" applyFill="1" applyAlignment="1">
      <alignment horizontal="center" vertical="center" wrapText="1"/>
    </xf>
  </cellXfs>
  <cellStyles count="3">
    <cellStyle name="Currency" xfId="1" builtinId="4"/>
    <cellStyle name="Heading 2" xfId="2" builtinId="17"/>
    <cellStyle name="Normal" xfId="0" builtinId="0"/>
  </cellStyles>
  <dxfs count="0"/>
  <tableStyles count="0" defaultTableStyle="TableStyleMedium2" defaultPivotStyle="PivotStyleLight16"/>
  <colors>
    <mruColors>
      <color rgb="FF609F43"/>
      <color rgb="FF0C76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209196</xdr:colOff>
      <xdr:row>0</xdr:row>
      <xdr:rowOff>0</xdr:rowOff>
    </xdr:from>
    <xdr:to>
      <xdr:col>13</xdr:col>
      <xdr:colOff>655898</xdr:colOff>
      <xdr:row>6</xdr:row>
      <xdr:rowOff>120015</xdr:rowOff>
    </xdr:to>
    <xdr:grpSp>
      <xdr:nvGrpSpPr>
        <xdr:cNvPr id="5" name="Group 4">
          <a:extLst>
            <a:ext uri="{FF2B5EF4-FFF2-40B4-BE49-F238E27FC236}">
              <a16:creationId xmlns:a16="http://schemas.microsoft.com/office/drawing/2014/main" id="{625EACA2-B0A8-8348-BA2C-1A9EE74A88FE}"/>
            </a:ext>
          </a:extLst>
        </xdr:cNvPr>
        <xdr:cNvGrpSpPr/>
      </xdr:nvGrpSpPr>
      <xdr:grpSpPr>
        <a:xfrm>
          <a:off x="1390296" y="0"/>
          <a:ext cx="9609752" cy="1872615"/>
          <a:chOff x="2019300" y="72656"/>
          <a:chExt cx="15163800" cy="1619959"/>
        </a:xfrm>
      </xdr:grpSpPr>
      <xdr:sp macro="" textlink="">
        <xdr:nvSpPr>
          <xdr:cNvPr id="3" name="TextBox 2">
            <a:extLst>
              <a:ext uri="{FF2B5EF4-FFF2-40B4-BE49-F238E27FC236}">
                <a16:creationId xmlns:a16="http://schemas.microsoft.com/office/drawing/2014/main" id="{1566C477-1679-D340-9C11-96F4C47D3876}"/>
              </a:ext>
            </a:extLst>
          </xdr:cNvPr>
          <xdr:cNvSpPr txBox="1"/>
        </xdr:nvSpPr>
        <xdr:spPr>
          <a:xfrm>
            <a:off x="2019300" y="72656"/>
            <a:ext cx="15163800" cy="491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solidFill>
                  <a:srgbClr val="609F43"/>
                </a:solidFill>
                <a:latin typeface="Verdana" panose="020B0604030504040204" pitchFamily="34" charset="0"/>
                <a:ea typeface="Verdana" panose="020B0604030504040204" pitchFamily="34" charset="0"/>
                <a:cs typeface="Verdana" panose="020B0604030504040204" pitchFamily="34" charset="0"/>
              </a:rPr>
              <a:t>Pop Up to Stock Up</a:t>
            </a:r>
            <a:r>
              <a:rPr lang="en-US" sz="2800" b="1" baseline="0">
                <a:solidFill>
                  <a:srgbClr val="609F43"/>
                </a:solidFill>
                <a:latin typeface="Verdana" panose="020B0604030504040204" pitchFamily="34" charset="0"/>
                <a:ea typeface="Verdana" panose="020B0604030504040204" pitchFamily="34" charset="0"/>
                <a:cs typeface="Verdana" panose="020B0604030504040204" pitchFamily="34" charset="0"/>
              </a:rPr>
              <a:t> </a:t>
            </a:r>
            <a:r>
              <a:rPr lang="en-US" sz="2800" b="1">
                <a:solidFill>
                  <a:srgbClr val="609F43"/>
                </a:solidFill>
                <a:latin typeface="Verdana" panose="020B0604030504040204" pitchFamily="34" charset="0"/>
                <a:ea typeface="Verdana" panose="020B0604030504040204" pitchFamily="34" charset="0"/>
                <a:cs typeface="Verdana" panose="020B0604030504040204" pitchFamily="34" charset="0"/>
              </a:rPr>
              <a:t>Order</a:t>
            </a:r>
            <a:r>
              <a:rPr lang="en-US" sz="2800" b="1" baseline="0">
                <a:solidFill>
                  <a:srgbClr val="609F43"/>
                </a:solidFill>
                <a:latin typeface="Verdana" panose="020B0604030504040204" pitchFamily="34" charset="0"/>
                <a:ea typeface="Verdana" panose="020B0604030504040204" pitchFamily="34" charset="0"/>
                <a:cs typeface="Verdana" panose="020B0604030504040204" pitchFamily="34" charset="0"/>
              </a:rPr>
              <a:t> Form and Calculator</a:t>
            </a:r>
            <a:endParaRPr lang="en-US" sz="2800" b="1">
              <a:solidFill>
                <a:srgbClr val="609F43"/>
              </a:solidFill>
              <a:latin typeface="Verdana" panose="020B0604030504040204" pitchFamily="34" charset="0"/>
              <a:ea typeface="Verdana" panose="020B0604030504040204" pitchFamily="34" charset="0"/>
              <a:cs typeface="Verdana" panose="020B0604030504040204" pitchFamily="34" charset="0"/>
            </a:endParaRPr>
          </a:p>
        </xdr:txBody>
      </xdr:sp>
      <xdr:sp macro="" textlink="">
        <xdr:nvSpPr>
          <xdr:cNvPr id="6" name="TextBox 5">
            <a:extLst>
              <a:ext uri="{FF2B5EF4-FFF2-40B4-BE49-F238E27FC236}">
                <a16:creationId xmlns:a16="http://schemas.microsoft.com/office/drawing/2014/main" id="{5BDB1F0B-B17E-164C-AF83-D09546871F23}"/>
              </a:ext>
            </a:extLst>
          </xdr:cNvPr>
          <xdr:cNvSpPr txBox="1"/>
        </xdr:nvSpPr>
        <xdr:spPr>
          <a:xfrm>
            <a:off x="3593749" y="477540"/>
            <a:ext cx="12258040" cy="1215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dk1"/>
                </a:solidFill>
                <a:effectLst/>
                <a:latin typeface="+mn-lt"/>
                <a:ea typeface="+mn-ea"/>
                <a:cs typeface="+mn-cs"/>
              </a:rPr>
              <a:t>Instructions: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200" b="1" u="none" baseline="0">
                <a:solidFill>
                  <a:schemeClr val="tx1">
                    <a:lumMod val="85000"/>
                    <a:lumOff val="15000"/>
                  </a:schemeClr>
                </a:solidFill>
                <a:latin typeface="Verdana" panose="020B0604030504040204" pitchFamily="34" charset="0"/>
                <a:ea typeface="Verdana" panose="020B0604030504040204" pitchFamily="34" charset="0"/>
                <a:cs typeface="Verdana" panose="020B0604030504040204" pitchFamily="34" charset="0"/>
              </a:rPr>
              <a:t>Patron Unit </a:t>
            </a:r>
            <a:r>
              <a:rPr lang="en-US" sz="1100" b="0" baseline="0">
                <a:solidFill>
                  <a:schemeClr val="dk1"/>
                </a:solidFill>
                <a:effectLst/>
                <a:latin typeface="+mn-lt"/>
                <a:ea typeface="+mn-ea"/>
                <a:cs typeface="+mn-cs"/>
              </a:rPr>
              <a:t>(Column H)</a:t>
            </a:r>
            <a:r>
              <a:rPr lang="en-US" sz="1200" b="0" baseline="0">
                <a:solidFill>
                  <a:schemeClr val="dk1"/>
                </a:solidFill>
                <a:effectLst/>
                <a:latin typeface="+mn-lt"/>
                <a:ea typeface="+mn-ea"/>
                <a:cs typeface="+mn-cs"/>
              </a:rPr>
              <a:t> </a:t>
            </a:r>
            <a:r>
              <a:rPr lang="en-US" sz="1200" b="0" u="none" baseline="0">
                <a:solidFill>
                  <a:schemeClr val="tx1">
                    <a:lumMod val="85000"/>
                    <a:lumOff val="15000"/>
                  </a:schemeClr>
                </a:solidFill>
                <a:latin typeface="Verdana" panose="020B0604030504040204" pitchFamily="34" charset="0"/>
                <a:ea typeface="Verdana" panose="020B0604030504040204" pitchFamily="34" charset="0"/>
                <a:cs typeface="Verdana" panose="020B0604030504040204" pitchFamily="34" charset="0"/>
              </a:rPr>
              <a:t>= Portion size sold to consumer </a:t>
            </a:r>
          </a:p>
          <a:p>
            <a:pPr algn="ctr"/>
            <a:r>
              <a:rPr lang="en-US" sz="1200" b="1" u="none" baseline="0">
                <a:solidFill>
                  <a:schemeClr val="tx1">
                    <a:lumMod val="85000"/>
                    <a:lumOff val="15000"/>
                  </a:schemeClr>
                </a:solidFill>
                <a:latin typeface="Verdana" panose="020B0604030504040204" pitchFamily="34" charset="0"/>
                <a:ea typeface="Verdana" panose="020B0604030504040204" pitchFamily="34" charset="0"/>
                <a:cs typeface="Verdana" panose="020B0604030504040204" pitchFamily="34" charset="0"/>
              </a:rPr>
              <a:t>Patron Unit Per Case </a:t>
            </a:r>
            <a:r>
              <a:rPr lang="en-US" sz="1100" b="0" baseline="0">
                <a:solidFill>
                  <a:schemeClr val="dk1"/>
                </a:solidFill>
                <a:effectLst/>
                <a:latin typeface="+mn-lt"/>
                <a:ea typeface="+mn-ea"/>
                <a:cs typeface="+mn-cs"/>
              </a:rPr>
              <a:t>(Column I)</a:t>
            </a:r>
            <a:r>
              <a:rPr lang="en-US" sz="1200" b="0" u="none" baseline="0">
                <a:solidFill>
                  <a:schemeClr val="tx1">
                    <a:lumMod val="85000"/>
                    <a:lumOff val="15000"/>
                  </a:schemeClr>
                </a:solidFill>
                <a:latin typeface="Verdana" panose="020B0604030504040204" pitchFamily="34" charset="0"/>
                <a:ea typeface="Verdana" panose="020B0604030504040204" pitchFamily="34" charset="0"/>
                <a:cs typeface="Verdana" panose="020B0604030504040204" pitchFamily="34" charset="0"/>
              </a:rPr>
              <a:t> = how many sales you will get from the case </a:t>
            </a:r>
          </a:p>
          <a:p>
            <a:pPr algn="ctr"/>
            <a:r>
              <a:rPr lang="en-US" sz="1200" b="1" u="none" baseline="0">
                <a:solidFill>
                  <a:schemeClr val="tx1">
                    <a:lumMod val="85000"/>
                    <a:lumOff val="15000"/>
                  </a:schemeClr>
                </a:solidFill>
                <a:latin typeface="Verdana" panose="020B0604030504040204" pitchFamily="34" charset="0"/>
                <a:ea typeface="Verdana" panose="020B0604030504040204" pitchFamily="34" charset="0"/>
                <a:cs typeface="Verdana" panose="020B0604030504040204" pitchFamily="34" charset="0"/>
              </a:rPr>
              <a:t>Patron Quantity Ordered </a:t>
            </a:r>
            <a:r>
              <a:rPr lang="en-US" sz="1100" b="0" baseline="0">
                <a:solidFill>
                  <a:schemeClr val="dk1"/>
                </a:solidFill>
                <a:effectLst/>
                <a:latin typeface="+mn-lt"/>
                <a:ea typeface="+mn-ea"/>
                <a:cs typeface="+mn-cs"/>
              </a:rPr>
              <a:t>(Column J)</a:t>
            </a:r>
            <a:r>
              <a:rPr lang="en-US" sz="1200" b="0" u="none" baseline="0">
                <a:solidFill>
                  <a:schemeClr val="tx1">
                    <a:lumMod val="85000"/>
                    <a:lumOff val="15000"/>
                  </a:schemeClr>
                </a:solidFill>
                <a:latin typeface="Verdana" panose="020B0604030504040204" pitchFamily="34" charset="0"/>
                <a:ea typeface="Verdana" panose="020B0604030504040204" pitchFamily="34" charset="0"/>
                <a:cs typeface="Verdana" panose="020B0604030504040204" pitchFamily="34" charset="0"/>
              </a:rPr>
              <a:t>= How many pre-order sales you made</a:t>
            </a:r>
          </a:p>
          <a:p>
            <a:pPr algn="ctr"/>
            <a:r>
              <a:rPr lang="en-US" sz="1200" b="1" u="none" baseline="0">
                <a:solidFill>
                  <a:schemeClr val="tx1">
                    <a:lumMod val="85000"/>
                    <a:lumOff val="15000"/>
                  </a:schemeClr>
                </a:solidFill>
                <a:latin typeface="Verdana" panose="020B0604030504040204" pitchFamily="34" charset="0"/>
                <a:ea typeface="Verdana" panose="020B0604030504040204" pitchFamily="34" charset="0"/>
                <a:cs typeface="Verdana" panose="020B0604030504040204" pitchFamily="34" charset="0"/>
              </a:rPr>
              <a:t>Margin</a:t>
            </a:r>
            <a:r>
              <a:rPr lang="en-US" sz="1200" b="0" u="none" baseline="0">
                <a:solidFill>
                  <a:schemeClr val="tx1">
                    <a:lumMod val="85000"/>
                    <a:lumOff val="15000"/>
                  </a:schemeClr>
                </a:solidFill>
                <a:latin typeface="Verdana" panose="020B0604030504040204" pitchFamily="34" charset="0"/>
                <a:ea typeface="Verdana" panose="020B0604030504040204" pitchFamily="34" charset="0"/>
                <a:cs typeface="Verdana" panose="020B0604030504040204" pitchFamily="34" charset="0"/>
              </a:rPr>
              <a:t> </a:t>
            </a:r>
            <a:r>
              <a:rPr lang="en-US" sz="1100" b="0" baseline="0">
                <a:solidFill>
                  <a:schemeClr val="dk1"/>
                </a:solidFill>
                <a:effectLst/>
                <a:latin typeface="+mn-lt"/>
                <a:ea typeface="+mn-ea"/>
                <a:cs typeface="+mn-cs"/>
              </a:rPr>
              <a:t>(Column M)</a:t>
            </a:r>
            <a:r>
              <a:rPr lang="en-US" sz="1200" b="0" u="none" baseline="0">
                <a:solidFill>
                  <a:schemeClr val="tx1">
                    <a:lumMod val="85000"/>
                    <a:lumOff val="15000"/>
                  </a:schemeClr>
                </a:solidFill>
                <a:latin typeface="Verdana" panose="020B0604030504040204" pitchFamily="34" charset="0"/>
                <a:ea typeface="Verdana" panose="020B0604030504040204" pitchFamily="34" charset="0"/>
                <a:cs typeface="Verdana" panose="020B0604030504040204" pitchFamily="34" charset="0"/>
              </a:rPr>
              <a:t> = your mark-up percent</a:t>
            </a:r>
          </a:p>
          <a:p>
            <a:pPr algn="ctr"/>
            <a:endParaRPr lang="en-US" sz="800" b="0" u="none" baseline="0">
              <a:solidFill>
                <a:schemeClr val="tx1">
                  <a:lumMod val="85000"/>
                  <a:lumOff val="15000"/>
                </a:schemeClr>
              </a:solidFill>
              <a:latin typeface="Verdana" panose="020B0604030504040204" pitchFamily="34" charset="0"/>
              <a:ea typeface="Verdana" panose="020B0604030504040204" pitchFamily="34" charset="0"/>
              <a:cs typeface="Verdana" panose="020B0604030504040204" pitchFamily="34" charset="0"/>
            </a:endParaRPr>
          </a:p>
          <a:p>
            <a:pPr algn="ctr"/>
            <a:r>
              <a:rPr lang="en-US" sz="1200" b="1" baseline="0">
                <a:solidFill>
                  <a:schemeClr val="tx1">
                    <a:lumMod val="85000"/>
                    <a:lumOff val="15000"/>
                  </a:schemeClr>
                </a:solidFill>
                <a:latin typeface="Verdana" panose="020B0604030504040204" pitchFamily="34" charset="0"/>
                <a:ea typeface="Verdana" panose="020B0604030504040204" pitchFamily="34" charset="0"/>
                <a:cs typeface="Verdana" panose="020B0604030504040204" pitchFamily="34" charset="0"/>
              </a:rPr>
              <a:t>White &amp; gold cells will automatically configure</a:t>
            </a:r>
            <a:endParaRPr lang="en-US" sz="1200" b="1">
              <a:solidFill>
                <a:schemeClr val="tx1">
                  <a:lumMod val="85000"/>
                  <a:lumOff val="15000"/>
                </a:schemeClr>
              </a:solidFill>
              <a:latin typeface="Verdana" panose="020B0604030504040204" pitchFamily="34" charset="0"/>
              <a:ea typeface="Verdana" panose="020B0604030504040204" pitchFamily="34" charset="0"/>
              <a:cs typeface="Verdana" panose="020B0604030504040204" pitchFamily="34" charset="0"/>
            </a:endParaRPr>
          </a:p>
        </xdr:txBody>
      </xdr:sp>
    </xdr:grpSp>
    <xdr:clientData/>
  </xdr:twoCellAnchor>
  <xdr:twoCellAnchor editAs="oneCell">
    <xdr:from>
      <xdr:col>7</xdr:col>
      <xdr:colOff>0</xdr:colOff>
      <xdr:row>0</xdr:row>
      <xdr:rowOff>0</xdr:rowOff>
    </xdr:from>
    <xdr:to>
      <xdr:col>8</xdr:col>
      <xdr:colOff>381001</xdr:colOff>
      <xdr:row>5</xdr:row>
      <xdr:rowOff>110490</xdr:rowOff>
    </xdr:to>
    <xdr:sp macro="" textlink="">
      <xdr:nvSpPr>
        <xdr:cNvPr id="1025" name="AutoShape 1">
          <a:extLst>
            <a:ext uri="{FF2B5EF4-FFF2-40B4-BE49-F238E27FC236}">
              <a16:creationId xmlns:a16="http://schemas.microsoft.com/office/drawing/2014/main" id="{1DD1EA1D-D839-4C11-AFE7-1451D509FCF7}"/>
            </a:ext>
          </a:extLst>
        </xdr:cNvPr>
        <xdr:cNvSpPr>
          <a:spLocks noChangeAspect="1" noChangeArrowheads="1"/>
        </xdr:cNvSpPr>
      </xdr:nvSpPr>
      <xdr:spPr bwMode="auto">
        <a:xfrm>
          <a:off x="4602480" y="0"/>
          <a:ext cx="1455420" cy="14782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190500</xdr:colOff>
      <xdr:row>0</xdr:row>
      <xdr:rowOff>0</xdr:rowOff>
    </xdr:from>
    <xdr:to>
      <xdr:col>2</xdr:col>
      <xdr:colOff>279449</xdr:colOff>
      <xdr:row>7</xdr:row>
      <xdr:rowOff>458250</xdr:rowOff>
    </xdr:to>
    <xdr:pic>
      <xdr:nvPicPr>
        <xdr:cNvPr id="2" name="Picture 1">
          <a:extLst>
            <a:ext uri="{FF2B5EF4-FFF2-40B4-BE49-F238E27FC236}">
              <a16:creationId xmlns:a16="http://schemas.microsoft.com/office/drawing/2014/main" id="{A9032DBC-D3F6-F441-B06F-EE9DB9EF8A94}"/>
            </a:ext>
          </a:extLst>
        </xdr:cNvPr>
        <xdr:cNvPicPr>
          <a:picLocks noChangeAspect="1"/>
        </xdr:cNvPicPr>
      </xdr:nvPicPr>
      <xdr:blipFill>
        <a:blip xmlns:r="http://schemas.openxmlformats.org/officeDocument/2006/relationships" r:embed="rId1"/>
        <a:stretch>
          <a:fillRect/>
        </a:stretch>
      </xdr:blipFill>
      <xdr:spPr>
        <a:xfrm>
          <a:off x="190500" y="0"/>
          <a:ext cx="1892300" cy="2383570"/>
        </a:xfrm>
        <a:prstGeom prst="rect">
          <a:avLst/>
        </a:prstGeom>
      </xdr:spPr>
    </xdr:pic>
    <xdr:clientData/>
  </xdr:twoCellAnchor>
  <xdr:twoCellAnchor>
    <xdr:from>
      <xdr:col>3</xdr:col>
      <xdr:colOff>1572227</xdr:colOff>
      <xdr:row>6</xdr:row>
      <xdr:rowOff>129445</xdr:rowOff>
    </xdr:from>
    <xdr:to>
      <xdr:col>13</xdr:col>
      <xdr:colOff>466636</xdr:colOff>
      <xdr:row>7</xdr:row>
      <xdr:rowOff>407310</xdr:rowOff>
    </xdr:to>
    <xdr:sp macro="" textlink="">
      <xdr:nvSpPr>
        <xdr:cNvPr id="7" name="TextBox 6">
          <a:extLst>
            <a:ext uri="{FF2B5EF4-FFF2-40B4-BE49-F238E27FC236}">
              <a16:creationId xmlns:a16="http://schemas.microsoft.com/office/drawing/2014/main" id="{B03A2587-8E36-480D-A430-0B3DD3C6AFC1}"/>
            </a:ext>
          </a:extLst>
        </xdr:cNvPr>
        <xdr:cNvSpPr txBox="1"/>
      </xdr:nvSpPr>
      <xdr:spPr>
        <a:xfrm>
          <a:off x="3076936" y="1884939"/>
          <a:ext cx="11800181" cy="45148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DISCLAIMER:</a:t>
          </a:r>
          <a:r>
            <a:rPr lang="en-US" sz="1100"/>
            <a:t>  </a:t>
          </a:r>
          <a:r>
            <a:rPr lang="en-US" sz="1100" b="1"/>
            <a:t>The tools, resources and information provided herein are illustrative in nature only.  Sysco Corporation and our subsidiaries/affiliates are not (and these tools are not to be construed as) providing legal, pricing or tax advice or guidance in any way.  Our customers should reach out to their legal counsel if they have questions or concerns around pricing and tax considerations.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301AC-C5E2-410E-9502-00394C90E7D5}">
  <sheetPr>
    <pageSetUpPr fitToPage="1"/>
  </sheetPr>
  <dimension ref="A1:S28"/>
  <sheetViews>
    <sheetView tabSelected="1" zoomScale="79" zoomScaleNormal="79" workbookViewId="0">
      <selection activeCell="L11" sqref="L11"/>
    </sheetView>
  </sheetViews>
  <sheetFormatPr defaultColWidth="8.7109375" defaultRowHeight="14.25"/>
  <cols>
    <col min="1" max="1" width="9.5703125" style="1" bestFit="1" customWidth="1"/>
    <col min="2" max="2" width="8.140625" style="1" bestFit="1" customWidth="1"/>
    <col min="3" max="3" width="7" style="1" bestFit="1" customWidth="1"/>
    <col min="4" max="4" width="9.7109375" style="1" bestFit="1" customWidth="1"/>
    <col min="5" max="5" width="43.5703125" style="1" customWidth="1"/>
    <col min="6" max="6" width="0.28515625" style="1" customWidth="1"/>
    <col min="7" max="7" width="13.5703125" style="1" bestFit="1" customWidth="1"/>
    <col min="8" max="8" width="11.85546875" style="1" bestFit="1" customWidth="1"/>
    <col min="9" max="9" width="11.28515625" style="1" customWidth="1"/>
    <col min="10" max="10" width="10.28515625" style="1" customWidth="1"/>
    <col min="11" max="11" width="13.5703125" style="1" customWidth="1"/>
    <col min="12" max="12" width="10.28515625" style="1" bestFit="1" customWidth="1"/>
    <col min="13" max="13" width="6" style="1" customWidth="1"/>
    <col min="14" max="15" width="10.140625" style="1" customWidth="1"/>
    <col min="16" max="16" width="4.140625" style="1" customWidth="1"/>
    <col min="17" max="18" width="8.7109375" style="1"/>
    <col min="19" max="19" width="8.7109375" style="1" customWidth="1"/>
    <col min="20" max="16384" width="8.7109375" style="1"/>
  </cols>
  <sheetData>
    <row r="1" spans="1:19" ht="15" customHeight="1">
      <c r="A1" s="5"/>
      <c r="B1" s="5"/>
      <c r="C1" s="5"/>
      <c r="D1" s="5"/>
      <c r="E1" s="5"/>
      <c r="F1" s="5"/>
      <c r="G1" s="5"/>
      <c r="H1" s="5"/>
      <c r="I1" s="5"/>
      <c r="J1" s="5"/>
      <c r="K1" s="5"/>
      <c r="L1" s="5"/>
      <c r="M1" s="5"/>
      <c r="N1" s="5"/>
      <c r="O1" s="6"/>
      <c r="Q1" s="20" t="s">
        <v>0</v>
      </c>
      <c r="R1" s="20"/>
      <c r="S1" s="20"/>
    </row>
    <row r="2" spans="1:19" ht="32.25">
      <c r="A2" s="5"/>
      <c r="B2" s="5"/>
      <c r="C2" s="5"/>
      <c r="D2" s="5"/>
      <c r="E2" s="5"/>
      <c r="F2" s="5"/>
      <c r="G2" s="5"/>
      <c r="H2" s="5"/>
      <c r="I2" s="5"/>
      <c r="J2" s="5"/>
      <c r="K2" s="5"/>
      <c r="L2" s="5"/>
      <c r="M2" s="5"/>
      <c r="N2" s="5"/>
      <c r="O2" s="6"/>
      <c r="Q2" s="20"/>
      <c r="R2" s="20"/>
      <c r="S2" s="20"/>
    </row>
    <row r="3" spans="1:19" ht="32.25">
      <c r="A3" s="5"/>
      <c r="B3" s="5"/>
      <c r="C3" s="5"/>
      <c r="D3" s="5"/>
      <c r="E3" s="5"/>
      <c r="F3" s="5"/>
      <c r="G3" s="5"/>
      <c r="H3" s="5"/>
      <c r="I3" s="5"/>
      <c r="J3" s="5"/>
      <c r="K3" s="5"/>
      <c r="L3" s="5"/>
      <c r="M3" s="5"/>
      <c r="N3" s="5"/>
      <c r="O3" s="6"/>
      <c r="Q3" s="20"/>
      <c r="R3" s="20"/>
      <c r="S3" s="20"/>
    </row>
    <row r="4" spans="1:19" ht="15" customHeight="1">
      <c r="A4" s="5"/>
      <c r="B4" s="5"/>
      <c r="C4" s="5"/>
      <c r="D4" s="5"/>
      <c r="E4" s="5"/>
      <c r="F4" s="5"/>
      <c r="G4" s="5"/>
      <c r="H4" s="5"/>
      <c r="I4" s="5"/>
      <c r="J4" s="5"/>
      <c r="K4" s="5"/>
      <c r="L4" s="5"/>
      <c r="M4" s="5"/>
      <c r="N4" s="5"/>
      <c r="O4" s="6"/>
      <c r="Q4" s="20"/>
      <c r="R4" s="20"/>
      <c r="S4" s="20"/>
    </row>
    <row r="5" spans="1:19" ht="13.9" customHeight="1">
      <c r="A5" s="5"/>
      <c r="B5" s="5"/>
      <c r="C5" s="5"/>
      <c r="D5" s="5"/>
      <c r="E5" s="5"/>
      <c r="F5" s="5"/>
      <c r="G5" s="5"/>
      <c r="H5" s="5"/>
      <c r="I5" s="5"/>
      <c r="J5" s="5"/>
      <c r="K5" s="5"/>
      <c r="L5" s="5"/>
      <c r="M5" s="5"/>
      <c r="N5" s="5"/>
      <c r="O5" s="6"/>
      <c r="Q5" s="20"/>
      <c r="R5" s="20"/>
      <c r="S5" s="20"/>
    </row>
    <row r="6" spans="1:19" ht="30" customHeight="1">
      <c r="A6" s="5"/>
      <c r="B6" s="5"/>
      <c r="C6" s="5"/>
      <c r="D6" s="5"/>
      <c r="E6" s="5"/>
      <c r="F6" s="5"/>
      <c r="G6" s="5"/>
      <c r="H6" s="5"/>
      <c r="I6" s="5"/>
      <c r="J6" s="5"/>
      <c r="K6" s="5"/>
      <c r="L6" s="5"/>
      <c r="M6" s="5"/>
      <c r="N6" s="5"/>
      <c r="O6" s="6"/>
      <c r="Q6" s="20"/>
      <c r="R6" s="20"/>
      <c r="S6" s="20"/>
    </row>
    <row r="7" spans="1:19" ht="13.9" customHeight="1">
      <c r="A7" s="5"/>
      <c r="B7" s="5"/>
      <c r="C7" s="5"/>
      <c r="D7" s="5"/>
      <c r="E7" s="5"/>
      <c r="F7" s="5"/>
      <c r="G7" s="5"/>
      <c r="H7" s="5"/>
      <c r="I7" s="5"/>
      <c r="J7" s="5"/>
      <c r="K7" s="5"/>
      <c r="L7" s="5"/>
      <c r="M7" s="5"/>
      <c r="N7" s="5"/>
      <c r="O7" s="6"/>
      <c r="Q7" s="20"/>
      <c r="R7" s="20"/>
      <c r="S7" s="20"/>
    </row>
    <row r="8" spans="1:19" ht="39" customHeight="1">
      <c r="A8" s="5"/>
      <c r="B8" s="5"/>
      <c r="C8" s="5"/>
      <c r="D8" s="5"/>
      <c r="E8" s="5"/>
      <c r="F8" s="5"/>
      <c r="G8" s="5"/>
      <c r="H8" s="5"/>
      <c r="I8" s="5"/>
      <c r="J8" s="5"/>
      <c r="K8" s="5"/>
      <c r="L8" s="5"/>
      <c r="M8" s="5"/>
      <c r="N8" s="5"/>
      <c r="O8" s="6"/>
      <c r="Q8" s="20"/>
      <c r="R8" s="20"/>
      <c r="S8" s="20"/>
    </row>
    <row r="9" spans="1:19" s="2" customFormat="1" ht="34.15" customHeight="1">
      <c r="A9" s="19" t="s">
        <v>1</v>
      </c>
      <c r="B9" s="19"/>
      <c r="C9" s="19"/>
      <c r="D9" s="19"/>
      <c r="E9" s="19"/>
      <c r="F9" s="19"/>
      <c r="G9" s="19"/>
      <c r="H9" s="19"/>
      <c r="I9" s="19"/>
      <c r="J9" s="19"/>
      <c r="K9" s="19"/>
      <c r="L9" s="19"/>
      <c r="M9" s="19"/>
      <c r="N9" s="19"/>
      <c r="O9" s="18"/>
      <c r="Q9" s="20"/>
      <c r="R9" s="20"/>
      <c r="S9" s="20"/>
    </row>
    <row r="10" spans="1:19" s="2" customFormat="1" ht="46.15" customHeight="1" thickBot="1">
      <c r="A10" s="7" t="s">
        <v>2</v>
      </c>
      <c r="B10" s="8" t="s">
        <v>3</v>
      </c>
      <c r="C10" s="8" t="s">
        <v>4</v>
      </c>
      <c r="D10" s="8" t="s">
        <v>5</v>
      </c>
      <c r="E10" s="7" t="s">
        <v>6</v>
      </c>
      <c r="F10" s="8" t="s">
        <v>7</v>
      </c>
      <c r="G10" s="7" t="s">
        <v>8</v>
      </c>
      <c r="H10" s="7" t="s">
        <v>9</v>
      </c>
      <c r="I10" s="9" t="s">
        <v>10</v>
      </c>
      <c r="J10" s="9" t="s">
        <v>11</v>
      </c>
      <c r="K10" s="9" t="s">
        <v>12</v>
      </c>
      <c r="L10" s="7" t="s">
        <v>13</v>
      </c>
      <c r="M10" s="7" t="s">
        <v>14</v>
      </c>
      <c r="N10" s="7" t="s">
        <v>15</v>
      </c>
      <c r="O10" s="10" t="s">
        <v>16</v>
      </c>
      <c r="Q10" s="21"/>
      <c r="R10" s="21"/>
      <c r="S10" s="21"/>
    </row>
    <row r="11" spans="1:19" ht="15" customHeight="1">
      <c r="A11" s="11"/>
      <c r="B11" s="11"/>
      <c r="C11" s="11" t="s">
        <v>17</v>
      </c>
      <c r="D11" s="11"/>
      <c r="E11" s="12" t="s">
        <v>18</v>
      </c>
      <c r="F11" s="12"/>
      <c r="G11" s="13">
        <v>24.69</v>
      </c>
      <c r="H11" s="14">
        <v>1</v>
      </c>
      <c r="I11" s="14">
        <v>200</v>
      </c>
      <c r="J11" s="14"/>
      <c r="K11" s="4">
        <v>0</v>
      </c>
      <c r="L11" s="3">
        <f t="shared" ref="L11:L27" si="0">G11/I11</f>
        <v>0.12345</v>
      </c>
      <c r="M11" s="16"/>
      <c r="N11" s="3">
        <v>0.25</v>
      </c>
      <c r="O11" s="3">
        <v>0.13</v>
      </c>
    </row>
    <row r="12" spans="1:19" ht="15" customHeight="1">
      <c r="A12" s="11" t="s">
        <v>19</v>
      </c>
      <c r="B12" s="11"/>
      <c r="C12" s="11" t="s">
        <v>20</v>
      </c>
      <c r="D12" s="11"/>
      <c r="E12" s="12" t="s">
        <v>21</v>
      </c>
      <c r="F12" s="12"/>
      <c r="G12" s="13">
        <v>22.77</v>
      </c>
      <c r="H12" s="14">
        <v>1</v>
      </c>
      <c r="I12" s="14">
        <v>16</v>
      </c>
      <c r="J12" s="14">
        <v>0</v>
      </c>
      <c r="K12" s="4">
        <v>0</v>
      </c>
      <c r="L12" s="3">
        <f t="shared" si="0"/>
        <v>1.423125</v>
      </c>
      <c r="M12" s="16"/>
      <c r="N12" s="3">
        <v>3</v>
      </c>
      <c r="O12" s="3">
        <f t="shared" ref="O12:O17" si="1">N12-L12</f>
        <v>1.576875</v>
      </c>
    </row>
    <row r="13" spans="1:19" ht="15" customHeight="1">
      <c r="A13" s="11" t="s">
        <v>22</v>
      </c>
      <c r="B13" s="11"/>
      <c r="C13" s="11" t="s">
        <v>23</v>
      </c>
      <c r="D13" s="11"/>
      <c r="E13" s="12" t="s">
        <v>24</v>
      </c>
      <c r="F13" s="12"/>
      <c r="G13" s="13">
        <v>18.329999999999998</v>
      </c>
      <c r="H13" s="14">
        <v>1</v>
      </c>
      <c r="I13" s="14">
        <v>16</v>
      </c>
      <c r="J13" s="14">
        <v>0</v>
      </c>
      <c r="K13" s="4">
        <f t="shared" ref="K13:K27" si="2">J13/I13</f>
        <v>0</v>
      </c>
      <c r="L13" s="3">
        <f t="shared" si="0"/>
        <v>1.1456249999999999</v>
      </c>
      <c r="M13" s="16"/>
      <c r="N13" s="3">
        <v>3</v>
      </c>
      <c r="O13" s="3">
        <f t="shared" si="1"/>
        <v>1.8543750000000001</v>
      </c>
    </row>
    <row r="14" spans="1:19" ht="15" customHeight="1">
      <c r="A14" s="11" t="s">
        <v>25</v>
      </c>
      <c r="B14" s="11"/>
      <c r="C14" s="11" t="s">
        <v>26</v>
      </c>
      <c r="D14" s="11"/>
      <c r="E14" s="12" t="s">
        <v>27</v>
      </c>
      <c r="F14" s="12"/>
      <c r="G14" s="13">
        <v>49.46</v>
      </c>
      <c r="H14" s="14">
        <v>1</v>
      </c>
      <c r="I14" s="14">
        <v>15</v>
      </c>
      <c r="J14" s="14">
        <v>0</v>
      </c>
      <c r="K14" s="4">
        <f t="shared" si="2"/>
        <v>0</v>
      </c>
      <c r="L14" s="3">
        <f t="shared" si="0"/>
        <v>3.2973333333333334</v>
      </c>
      <c r="M14" s="16"/>
      <c r="N14" s="3">
        <v>4.5</v>
      </c>
      <c r="O14" s="3">
        <f t="shared" si="1"/>
        <v>1.2026666666666666</v>
      </c>
    </row>
    <row r="15" spans="1:19">
      <c r="A15" s="11" t="s">
        <v>28</v>
      </c>
      <c r="B15" s="11"/>
      <c r="C15" s="11" t="s">
        <v>29</v>
      </c>
      <c r="D15" s="11"/>
      <c r="E15" s="12" t="s">
        <v>30</v>
      </c>
      <c r="F15" s="12"/>
      <c r="G15" s="13">
        <v>46.29</v>
      </c>
      <c r="H15" s="14">
        <v>1</v>
      </c>
      <c r="I15" s="14">
        <v>10</v>
      </c>
      <c r="J15" s="14">
        <v>0</v>
      </c>
      <c r="K15" s="4">
        <f t="shared" si="2"/>
        <v>0</v>
      </c>
      <c r="L15" s="3">
        <f t="shared" si="0"/>
        <v>4.6289999999999996</v>
      </c>
      <c r="M15" s="16"/>
      <c r="N15" s="3">
        <v>7</v>
      </c>
      <c r="O15" s="3">
        <f t="shared" si="1"/>
        <v>2.3710000000000004</v>
      </c>
    </row>
    <row r="16" spans="1:19">
      <c r="A16" s="11" t="s">
        <v>31</v>
      </c>
      <c r="B16" s="11"/>
      <c r="C16" s="11" t="s">
        <v>29</v>
      </c>
      <c r="D16" s="11"/>
      <c r="E16" s="12" t="s">
        <v>32</v>
      </c>
      <c r="F16" s="12"/>
      <c r="G16" s="13">
        <v>46.14</v>
      </c>
      <c r="H16" s="14">
        <v>1</v>
      </c>
      <c r="I16" s="14">
        <v>10</v>
      </c>
      <c r="J16" s="14">
        <v>0</v>
      </c>
      <c r="K16" s="4">
        <f t="shared" si="2"/>
        <v>0</v>
      </c>
      <c r="L16" s="3">
        <f t="shared" si="0"/>
        <v>4.6139999999999999</v>
      </c>
      <c r="M16" s="16"/>
      <c r="N16" s="3">
        <v>7</v>
      </c>
      <c r="O16" s="3">
        <f t="shared" si="1"/>
        <v>2.3860000000000001</v>
      </c>
    </row>
    <row r="17" spans="1:15">
      <c r="A17" s="11" t="s">
        <v>33</v>
      </c>
      <c r="B17" s="11"/>
      <c r="C17" s="11" t="s">
        <v>34</v>
      </c>
      <c r="D17" s="11"/>
      <c r="E17" s="12" t="s">
        <v>35</v>
      </c>
      <c r="F17" s="12"/>
      <c r="G17" s="13">
        <v>57.56</v>
      </c>
      <c r="H17" s="14">
        <v>1</v>
      </c>
      <c r="I17" s="14">
        <v>80</v>
      </c>
      <c r="J17" s="14">
        <v>0</v>
      </c>
      <c r="K17" s="4">
        <f t="shared" si="2"/>
        <v>0</v>
      </c>
      <c r="L17" s="3">
        <f t="shared" si="0"/>
        <v>0.71950000000000003</v>
      </c>
      <c r="M17" s="16"/>
      <c r="N17" s="17">
        <v>1.5</v>
      </c>
      <c r="O17" s="3">
        <f t="shared" si="1"/>
        <v>0.78049999999999997</v>
      </c>
    </row>
    <row r="18" spans="1:15">
      <c r="A18" s="15"/>
      <c r="B18" s="15"/>
      <c r="C18" s="15" t="s">
        <v>36</v>
      </c>
      <c r="D18" s="15"/>
      <c r="E18" s="12" t="s">
        <v>37</v>
      </c>
      <c r="F18" s="12"/>
      <c r="G18" s="13">
        <v>60.64</v>
      </c>
      <c r="H18" s="14">
        <v>1</v>
      </c>
      <c r="I18" s="14">
        <v>50</v>
      </c>
      <c r="J18" s="14">
        <v>0</v>
      </c>
      <c r="K18" s="4">
        <f t="shared" si="2"/>
        <v>0</v>
      </c>
      <c r="L18" s="3">
        <f t="shared" si="0"/>
        <v>1.2128000000000001</v>
      </c>
      <c r="M18" s="16"/>
      <c r="N18" s="3">
        <v>2</v>
      </c>
      <c r="O18" s="3">
        <f t="shared" ref="O18:O27" si="3">N18-L18</f>
        <v>0.7871999999999999</v>
      </c>
    </row>
    <row r="19" spans="1:15">
      <c r="A19" s="15"/>
      <c r="B19" s="15"/>
      <c r="C19" s="15" t="s">
        <v>38</v>
      </c>
      <c r="D19" s="15"/>
      <c r="E19" s="12" t="s">
        <v>39</v>
      </c>
      <c r="F19" s="12"/>
      <c r="G19" s="13">
        <v>22.94</v>
      </c>
      <c r="H19" s="14">
        <v>1</v>
      </c>
      <c r="I19" s="14">
        <v>6</v>
      </c>
      <c r="J19" s="14">
        <v>0</v>
      </c>
      <c r="K19" s="4">
        <f t="shared" si="2"/>
        <v>0</v>
      </c>
      <c r="L19" s="3">
        <f t="shared" si="0"/>
        <v>3.8233333333333337</v>
      </c>
      <c r="M19" s="16"/>
      <c r="N19" s="3">
        <v>5</v>
      </c>
      <c r="O19" s="3">
        <f t="shared" si="3"/>
        <v>1.1766666666666663</v>
      </c>
    </row>
    <row r="20" spans="1:15">
      <c r="A20" s="15"/>
      <c r="B20" s="15"/>
      <c r="C20" s="15" t="s">
        <v>40</v>
      </c>
      <c r="D20" s="15"/>
      <c r="E20" s="12" t="s">
        <v>41</v>
      </c>
      <c r="F20" s="12"/>
      <c r="G20" s="13">
        <v>20.65</v>
      </c>
      <c r="H20" s="14">
        <v>1</v>
      </c>
      <c r="I20" s="14">
        <v>60</v>
      </c>
      <c r="J20" s="14">
        <v>0</v>
      </c>
      <c r="K20" s="4">
        <f t="shared" si="2"/>
        <v>0</v>
      </c>
      <c r="L20" s="3">
        <f t="shared" si="0"/>
        <v>0.34416666666666662</v>
      </c>
      <c r="M20" s="16"/>
      <c r="N20" s="3">
        <v>1</v>
      </c>
      <c r="O20" s="3">
        <f t="shared" si="3"/>
        <v>0.65583333333333338</v>
      </c>
    </row>
    <row r="21" spans="1:15">
      <c r="A21" s="15"/>
      <c r="B21" s="15"/>
      <c r="C21" s="15" t="s">
        <v>40</v>
      </c>
      <c r="D21" s="15"/>
      <c r="E21" s="12" t="s">
        <v>42</v>
      </c>
      <c r="F21" s="12"/>
      <c r="G21" s="13">
        <v>20.95</v>
      </c>
      <c r="H21" s="14">
        <v>1</v>
      </c>
      <c r="I21" s="14">
        <v>90</v>
      </c>
      <c r="J21" s="14">
        <v>0</v>
      </c>
      <c r="K21" s="4">
        <f t="shared" si="2"/>
        <v>0</v>
      </c>
      <c r="L21" s="3">
        <f t="shared" si="0"/>
        <v>0.23277777777777778</v>
      </c>
      <c r="M21" s="16"/>
      <c r="N21" s="3">
        <v>1</v>
      </c>
      <c r="O21" s="3">
        <f t="shared" si="3"/>
        <v>0.76722222222222225</v>
      </c>
    </row>
    <row r="22" spans="1:15">
      <c r="A22" s="15"/>
      <c r="B22" s="15"/>
      <c r="C22" s="15" t="s">
        <v>43</v>
      </c>
      <c r="D22" s="15"/>
      <c r="E22" s="12" t="s">
        <v>44</v>
      </c>
      <c r="F22" s="12"/>
      <c r="G22" s="13">
        <v>32.43</v>
      </c>
      <c r="H22" s="14">
        <v>1</v>
      </c>
      <c r="I22" s="14">
        <v>12</v>
      </c>
      <c r="J22" s="14">
        <v>0</v>
      </c>
      <c r="K22" s="4">
        <f t="shared" si="2"/>
        <v>0</v>
      </c>
      <c r="L22" s="3">
        <f t="shared" si="0"/>
        <v>2.7025000000000001</v>
      </c>
      <c r="M22" s="16"/>
      <c r="N22" s="3">
        <v>5</v>
      </c>
      <c r="O22" s="3">
        <f t="shared" si="3"/>
        <v>2.2974999999999999</v>
      </c>
    </row>
    <row r="23" spans="1:15">
      <c r="A23" s="15"/>
      <c r="B23" s="15"/>
      <c r="C23" s="15" t="s">
        <v>45</v>
      </c>
      <c r="D23" s="15"/>
      <c r="E23" s="12" t="s">
        <v>46</v>
      </c>
      <c r="F23" s="12"/>
      <c r="G23" s="13">
        <v>57.22</v>
      </c>
      <c r="H23" s="14">
        <v>4</v>
      </c>
      <c r="I23" s="14">
        <v>28</v>
      </c>
      <c r="J23" s="14">
        <v>0</v>
      </c>
      <c r="K23" s="4">
        <f t="shared" si="2"/>
        <v>0</v>
      </c>
      <c r="L23" s="3">
        <f t="shared" si="0"/>
        <v>2.0435714285714286</v>
      </c>
      <c r="M23" s="16"/>
      <c r="N23" s="3">
        <v>4</v>
      </c>
      <c r="O23" s="3">
        <f t="shared" si="3"/>
        <v>1.9564285714285714</v>
      </c>
    </row>
    <row r="24" spans="1:15">
      <c r="A24" s="15"/>
      <c r="B24" s="15"/>
      <c r="C24" s="15" t="s">
        <v>45</v>
      </c>
      <c r="D24" s="15"/>
      <c r="E24" s="12" t="s">
        <v>47</v>
      </c>
      <c r="F24" s="12"/>
      <c r="G24" s="13">
        <v>80.739999999999995</v>
      </c>
      <c r="H24" s="14">
        <v>4</v>
      </c>
      <c r="I24" s="14">
        <v>28</v>
      </c>
      <c r="J24" s="14">
        <v>0</v>
      </c>
      <c r="K24" s="4">
        <f t="shared" si="2"/>
        <v>0</v>
      </c>
      <c r="L24" s="3">
        <f t="shared" si="0"/>
        <v>2.8835714285714285</v>
      </c>
      <c r="M24" s="16"/>
      <c r="N24" s="3">
        <v>5</v>
      </c>
      <c r="O24" s="3">
        <f t="shared" si="3"/>
        <v>2.1164285714285715</v>
      </c>
    </row>
    <row r="25" spans="1:15">
      <c r="A25" s="15"/>
      <c r="B25" s="15"/>
      <c r="C25" s="15" t="s">
        <v>45</v>
      </c>
      <c r="D25" s="15"/>
      <c r="E25" s="12" t="s">
        <v>48</v>
      </c>
      <c r="F25" s="12"/>
      <c r="G25" s="13">
        <v>66.88</v>
      </c>
      <c r="H25" s="14">
        <v>4</v>
      </c>
      <c r="I25" s="14">
        <v>28</v>
      </c>
      <c r="J25" s="14">
        <v>0</v>
      </c>
      <c r="K25" s="4">
        <f t="shared" si="2"/>
        <v>0</v>
      </c>
      <c r="L25" s="3">
        <f t="shared" si="0"/>
        <v>2.3885714285714283</v>
      </c>
      <c r="M25" s="16"/>
      <c r="N25" s="3">
        <v>4.5</v>
      </c>
      <c r="O25" s="3">
        <f t="shared" si="3"/>
        <v>2.1114285714285717</v>
      </c>
    </row>
    <row r="26" spans="1:15">
      <c r="A26" s="15"/>
      <c r="B26" s="15"/>
      <c r="C26" s="15" t="s">
        <v>49</v>
      </c>
      <c r="D26" s="15"/>
      <c r="E26" s="12" t="s">
        <v>50</v>
      </c>
      <c r="F26" s="12"/>
      <c r="G26" s="13">
        <v>42.27</v>
      </c>
      <c r="H26" s="14">
        <v>1</v>
      </c>
      <c r="I26" s="14">
        <v>10</v>
      </c>
      <c r="J26" s="14">
        <v>0</v>
      </c>
      <c r="K26" s="4">
        <f t="shared" si="2"/>
        <v>0</v>
      </c>
      <c r="L26" s="3">
        <f t="shared" si="0"/>
        <v>4.2270000000000003</v>
      </c>
      <c r="M26" s="16"/>
      <c r="N26" s="3">
        <v>6</v>
      </c>
      <c r="O26" s="3">
        <f t="shared" si="3"/>
        <v>1.7729999999999997</v>
      </c>
    </row>
    <row r="27" spans="1:15">
      <c r="A27" s="15"/>
      <c r="B27" s="15"/>
      <c r="C27" s="15" t="s">
        <v>51</v>
      </c>
      <c r="D27" s="15"/>
      <c r="E27" s="12" t="s">
        <v>52</v>
      </c>
      <c r="F27" s="12"/>
      <c r="G27" s="13">
        <v>25.51</v>
      </c>
      <c r="H27" s="14">
        <v>1</v>
      </c>
      <c r="I27" s="14">
        <v>1</v>
      </c>
      <c r="J27" s="14">
        <v>0</v>
      </c>
      <c r="K27" s="4">
        <f t="shared" si="2"/>
        <v>0</v>
      </c>
      <c r="L27" s="3">
        <f t="shared" si="0"/>
        <v>25.51</v>
      </c>
      <c r="M27" s="16"/>
      <c r="N27" s="3">
        <v>35</v>
      </c>
      <c r="O27" s="3">
        <f t="shared" si="3"/>
        <v>9.4899999999999984</v>
      </c>
    </row>
    <row r="28" spans="1:15">
      <c r="J28" s="1">
        <v>0</v>
      </c>
    </row>
  </sheetData>
  <mergeCells count="2">
    <mergeCell ref="A9:N9"/>
    <mergeCell ref="Q1:S10"/>
  </mergeCells>
  <phoneticPr fontId="5" type="noConversion"/>
  <pageMargins left="0.7" right="0.7" top="0.75" bottom="0.75" header="0.3" footer="0.3"/>
  <pageSetup paperSize="5" scale="70" fitToHeight="0"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4901CBE56092846A174DFA03E8CE412" ma:contentTypeVersion="13" ma:contentTypeDescription="Create a new document." ma:contentTypeScope="" ma:versionID="87e2107d71e3d7ffc89dff1a0549fe8f">
  <xsd:schema xmlns:xsd="http://www.w3.org/2001/XMLSchema" xmlns:xs="http://www.w3.org/2001/XMLSchema" xmlns:p="http://schemas.microsoft.com/office/2006/metadata/properties" xmlns:ns3="9dd88d09-59aa-4bf9-93ed-4112090877f3" xmlns:ns4="3d3a14e3-7d91-4be1-b412-c3b89755cc98" targetNamespace="http://schemas.microsoft.com/office/2006/metadata/properties" ma:root="true" ma:fieldsID="62c0be27f4b9524089b5fb4c7e98e441" ns3:_="" ns4:_="">
    <xsd:import namespace="9dd88d09-59aa-4bf9-93ed-4112090877f3"/>
    <xsd:import namespace="3d3a14e3-7d91-4be1-b412-c3b89755cc9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d88d09-59aa-4bf9-93ed-4112090877f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3a14e3-7d91-4be1-b412-c3b89755cc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5BE401-3F42-43D0-8E01-382C9192138A}"/>
</file>

<file path=customXml/itemProps2.xml><?xml version="1.0" encoding="utf-8"?>
<ds:datastoreItem xmlns:ds="http://schemas.openxmlformats.org/officeDocument/2006/customXml" ds:itemID="{ACFAF944-C6E5-44CA-9F5D-27965507D379}"/>
</file>

<file path=customXml/itemProps3.xml><?xml version="1.0" encoding="utf-8"?>
<ds:datastoreItem xmlns:ds="http://schemas.openxmlformats.org/officeDocument/2006/customXml" ds:itemID="{BF5D887D-5B16-4931-9000-D0DA4164138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Bartelson, Rick 013</dc:creator>
  <cp:keywords/>
  <dc:description/>
  <cp:lastModifiedBy/>
  <cp:revision/>
  <dcterms:created xsi:type="dcterms:W3CDTF">2020-03-24T11:35:30Z</dcterms:created>
  <dcterms:modified xsi:type="dcterms:W3CDTF">2020-05-06T20:42:16Z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0x01010084901CBE56092846A174DFA03E8CE412</vt:lpwstr>
  </property>
</Properties>
</file>